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21" i="1" l="1"/>
  <c r="H8" i="1" s="1"/>
  <c r="E21" i="1"/>
  <c r="F9" i="1" s="1"/>
  <c r="C21" i="1"/>
  <c r="D8" i="1" s="1"/>
  <c r="B21" i="1"/>
  <c r="D21" i="1" l="1"/>
  <c r="D19" i="1"/>
  <c r="D17" i="1"/>
  <c r="D15" i="1"/>
  <c r="D13" i="1"/>
  <c r="D11" i="1"/>
  <c r="D9" i="1"/>
  <c r="F7" i="1"/>
  <c r="F20" i="1"/>
  <c r="F18" i="1"/>
  <c r="F16" i="1"/>
  <c r="F14" i="1"/>
  <c r="F12" i="1"/>
  <c r="F10" i="1"/>
  <c r="F8" i="1"/>
  <c r="H21" i="1"/>
  <c r="H19" i="1"/>
  <c r="H17" i="1"/>
  <c r="H15" i="1"/>
  <c r="H13" i="1"/>
  <c r="H11" i="1"/>
  <c r="H9" i="1"/>
  <c r="D7" i="1"/>
  <c r="D20" i="1"/>
  <c r="D18" i="1"/>
  <c r="D16" i="1"/>
  <c r="D14" i="1"/>
  <c r="D12" i="1"/>
  <c r="D10" i="1"/>
  <c r="F21" i="1"/>
  <c r="F19" i="1"/>
  <c r="F17" i="1"/>
  <c r="F15" i="1"/>
  <c r="F13" i="1"/>
  <c r="F11" i="1"/>
  <c r="H7" i="1"/>
  <c r="H20" i="1"/>
  <c r="H18" i="1"/>
  <c r="H16" i="1"/>
  <c r="H14" i="1"/>
  <c r="H12" i="1"/>
  <c r="H10" i="1"/>
</calcChain>
</file>

<file path=xl/sharedStrings.xml><?xml version="1.0" encoding="utf-8"?>
<sst xmlns="http://schemas.openxmlformats.org/spreadsheetml/2006/main" count="32" uniqueCount="28">
  <si>
    <t>جدول: 9.1</t>
  </si>
  <si>
    <t>المساحة المزروعة بالدونم</t>
  </si>
  <si>
    <t>حجم المساحة المزروعة</t>
  </si>
  <si>
    <t>العدد الاجمالي للحائزين</t>
  </si>
  <si>
    <t xml:space="preserve"> دون ضمان</t>
  </si>
  <si>
    <t xml:space="preserve"> مع ضمان</t>
  </si>
  <si>
    <t>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</si>
  <si>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</si>
  <si>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</si>
  <si>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</si>
  <si>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</si>
  <si>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</si>
  <si>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</si>
  <si>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</si>
  <si>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</si>
  <si>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</si>
  <si>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</si>
  <si>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</si>
  <si>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</si>
  <si>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</si>
  <si>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</si>
  <si>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</si>
  <si>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توزيع المساحة المزروعة  حسب المستفيدين من الضمان وبحسب حجم الحيازة *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</si>
  <si>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</si>
  <si>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</si>
  <si>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</si>
  <si>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%</t>
  </si>
  <si>
    <t>محافظة : الشمال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</si>
</sst>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164" fontId="5" fillId="0" borderId="12" xfId="1" applyNumberFormat="1" applyFont="1" applyBorder="1"/>
    <xf numFmtId="164" fontId="5" fillId="0" borderId="8" xfId="1" applyNumberFormat="1" applyFont="1" applyBorder="1"/>
    <xf numFmtId="165" fontId="5" fillId="0" borderId="9" xfId="0" applyNumberFormat="1" applyFont="1" applyBorder="1"/>
    <xf numFmtId="166" fontId="5" fillId="0" borderId="8" xfId="1" applyNumberFormat="1" applyFont="1" applyBorder="1"/>
    <xf numFmtId="165" fontId="5" fillId="0" borderId="13" xfId="0" applyNumberFormat="1" applyFont="1" applyBorder="1"/>
    <xf numFmtId="164" fontId="5" fillId="0" borderId="14" xfId="1" applyNumberFormat="1" applyFont="1" applyBorder="1"/>
    <xf numFmtId="164" fontId="5" fillId="0" borderId="16" xfId="1" applyNumberFormat="1" applyFont="1" applyBorder="1"/>
    <xf numFmtId="165" fontId="5" fillId="0" borderId="24" xfId="0" applyNumberFormat="1" applyFont="1" applyBorder="1"/>
    <xf numFmtId="164" fontId="5" fillId="0" borderId="18" xfId="1" applyNumberFormat="1" applyFont="1" applyBorder="1"/>
    <xf numFmtId="164" fontId="6" fillId="0" borderId="20" xfId="1" applyNumberFormat="1" applyFont="1" applyBorder="1"/>
    <xf numFmtId="165" fontId="6" fillId="0" borderId="21" xfId="0" applyNumberFormat="1" applyFont="1" applyBorder="1"/>
    <xf numFmtId="164" fontId="6" fillId="0" borderId="22" xfId="1" applyNumberFormat="1" applyFont="1" applyBorder="1"/>
    <xf numFmtId="166" fontId="5" fillId="0" borderId="25" xfId="1" applyNumberFormat="1" applyFont="1" applyBorder="1"/>
    <xf numFmtId="165" fontId="5" fillId="0" borderId="26" xfId="0" applyNumberFormat="1" applyFont="1" applyBorder="1"/>
    <xf numFmtId="165" fontId="5" fillId="0" borderId="10" xfId="0" applyNumberFormat="1" applyFont="1" applyBorder="1"/>
    <xf numFmtId="165" fontId="5" fillId="0" borderId="15" xfId="0" applyNumberFormat="1" applyFont="1" applyBorder="1"/>
    <xf numFmtId="165" fontId="5" fillId="0" borderId="19" xfId="0" applyNumberFormat="1" applyFont="1" applyBorder="1"/>
    <xf numFmtId="165" fontId="5" fillId="0" borderId="27" xfId="0" applyNumberFormat="1" applyFont="1" applyBorder="1"/>
    <xf numFmtId="165" fontId="6" fillId="0" borderId="23" xfId="0" applyNumberFormat="1" applyFont="1" applyBorder="1"/>
    <xf numFmtId="166" fontId="5" fillId="0" borderId="12" xfId="1" applyNumberFormat="1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17" xfId="0" applyFont="1" applyBorder="1"/>
    <xf numFmtId="0" fontId="7" fillId="0" borderId="3" xfId="0" applyFont="1" applyBorder="1" applyAlignment="1">
      <alignment horizontal="right" indent="1"/>
    </xf>
    <xf numFmtId="0" fontId="2" fillId="0" borderId="0" xfId="0" applyFont="1" applyAlignment="1">
      <alignment horizontal="center" vertical="center" wrapText="1"/>
    </xf>
    <xf numFmtId="0" fontId="8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A2" sqref="A2:H2"/>
    </sheetView>
  </sheetViews>
  <sheetFormatPr defaultRowHeight="15" x14ac:dyDescent="0.25"/>
  <cols>
    <col min="1" max="1" width="18" customWidth="1"/>
    <col min="2" max="2" width="17.85546875" customWidth="1"/>
    <col min="3" max="3" width="15.42578125" customWidth="1"/>
    <col min="4" max="4" width="15.140625" customWidth="1"/>
    <col min="5" max="5" width="14.85546875" customWidth="1"/>
    <col min="6" max="6" width="15.28515625" customWidth="1"/>
    <col min="7" max="7" width="14.140625" customWidth="1"/>
    <col min="8" max="8" width="15" customWidth="1"/>
  </cols>
  <sheetData>
    <row r="1" spans="1:8" ht="36.75" customHeight="1" x14ac:dyDescent="0.25">
      <c r="A1" s="36" t="s">
        <v>27</v>
      </c>
      <c r="B1" s="37"/>
      <c r="C1" s="37"/>
      <c r="D1" s="37"/>
      <c r="E1" s="37"/>
      <c r="F1" s="37"/>
      <c r="G1" s="37"/>
      <c r="H1" s="37"/>
    </row>
    <row r="2" spans="1:8" ht="65.25" customHeight="1" x14ac:dyDescent="0.25">
      <c r="A2" s="29" t="s">
        <v>22</v>
      </c>
      <c r="B2" s="29"/>
      <c r="C2" s="29"/>
      <c r="D2" s="29"/>
      <c r="E2" s="29"/>
      <c r="F2" s="29"/>
      <c r="G2" s="29"/>
      <c r="H2" s="29"/>
    </row>
    <row r="3" spans="1:8" ht="15" customHeight="1" x14ac:dyDescent="0.25">
      <c r="A3" s="26"/>
      <c r="B3" s="26"/>
      <c r="C3" s="26"/>
      <c r="D3" s="26"/>
      <c r="E3" s="26"/>
      <c r="F3" s="26"/>
      <c r="G3" s="26"/>
      <c r="H3" s="26"/>
    </row>
    <row r="4" spans="1:8" ht="19.5" thickBot="1" x14ac:dyDescent="0.35">
      <c r="A4" s="27" t="s">
        <v>0</v>
      </c>
      <c r="G4" s="30" t="s">
        <v>1</v>
      </c>
      <c r="H4" s="30"/>
    </row>
    <row r="5" spans="1:8" ht="19.5" thickBot="1" x14ac:dyDescent="0.3">
      <c r="A5" s="31" t="s">
        <v>2</v>
      </c>
      <c r="B5" s="31" t="s">
        <v>3</v>
      </c>
      <c r="C5" s="33" t="s">
        <v>4</v>
      </c>
      <c r="D5" s="33"/>
      <c r="E5" s="33" t="s">
        <v>5</v>
      </c>
      <c r="F5" s="33"/>
      <c r="G5" s="34" t="s">
        <v>23</v>
      </c>
      <c r="H5" s="35"/>
    </row>
    <row r="6" spans="1:8" ht="30.75" thickBot="1" x14ac:dyDescent="0.3">
      <c r="A6" s="32"/>
      <c r="B6" s="32"/>
      <c r="C6" s="1" t="s">
        <v>6</v>
      </c>
      <c r="D6" s="1" t="s">
        <v>26</v>
      </c>
      <c r="E6" s="1" t="s">
        <v>6</v>
      </c>
      <c r="F6" s="1" t="s">
        <v>26</v>
      </c>
      <c r="G6" s="1" t="s">
        <v>6</v>
      </c>
      <c r="H6" s="1" t="s">
        <v>26</v>
      </c>
    </row>
    <row r="7" spans="1:8" x14ac:dyDescent="0.25">
      <c r="A7" s="22" t="s">
        <v>7</v>
      </c>
      <c r="B7" s="2">
        <v>0</v>
      </c>
      <c r="C7" s="3">
        <v>0</v>
      </c>
      <c r="D7" s="4">
        <f>C7/$C$21*100</f>
        <v>0</v>
      </c>
      <c r="E7" s="14">
        <v>0</v>
      </c>
      <c r="F7" s="16">
        <f>E7/$E$21*100</f>
        <v>0</v>
      </c>
      <c r="G7" s="5">
        <v>0</v>
      </c>
      <c r="H7" s="4">
        <f>G7/$G$21*100</f>
        <v>0</v>
      </c>
    </row>
    <row r="8" spans="1:8" x14ac:dyDescent="0.25">
      <c r="A8" s="23" t="s">
        <v>8</v>
      </c>
      <c r="B8" s="2">
        <v>67.406000000000006</v>
      </c>
      <c r="C8" s="2">
        <v>51.295999999999999</v>
      </c>
      <c r="D8" s="6">
        <f t="shared" ref="D8:D21" si="0">C8/$C$21*100</f>
        <v>2.714698354151145E-2</v>
      </c>
      <c r="E8" s="7">
        <v>16.11</v>
      </c>
      <c r="F8" s="17">
        <f t="shared" ref="F8:F21" si="1">E8/$E$21*100</f>
        <v>3.882502134050677E-2</v>
      </c>
      <c r="G8" s="21">
        <v>0</v>
      </c>
      <c r="H8" s="6">
        <f t="shared" ref="H8:H21" si="2">G8/$G$21*100</f>
        <v>0</v>
      </c>
    </row>
    <row r="9" spans="1:8" x14ac:dyDescent="0.25">
      <c r="A9" s="23" t="s">
        <v>9</v>
      </c>
      <c r="B9" s="2">
        <v>5172.0820000000003</v>
      </c>
      <c r="C9" s="2">
        <v>3827.578</v>
      </c>
      <c r="D9" s="6">
        <f t="shared" si="0"/>
        <v>2.0256393670042754</v>
      </c>
      <c r="E9" s="7">
        <v>1334.6289999999999</v>
      </c>
      <c r="F9" s="17">
        <f t="shared" si="1"/>
        <v>3.2164493734735697</v>
      </c>
      <c r="G9" s="2">
        <v>9.875</v>
      </c>
      <c r="H9" s="6">
        <f t="shared" si="2"/>
        <v>9.6834848778287422E-2</v>
      </c>
    </row>
    <row r="10" spans="1:8" x14ac:dyDescent="0.25">
      <c r="A10" s="23" t="s">
        <v>10</v>
      </c>
      <c r="B10" s="2">
        <v>28892.07</v>
      </c>
      <c r="C10" s="2">
        <v>22397.75</v>
      </c>
      <c r="D10" s="6">
        <f t="shared" si="0"/>
        <v>11.853387215706645</v>
      </c>
      <c r="E10" s="7">
        <v>6433.82</v>
      </c>
      <c r="F10" s="17">
        <f t="shared" si="1"/>
        <v>15.505474785908085</v>
      </c>
      <c r="G10" s="2">
        <v>60.5</v>
      </c>
      <c r="H10" s="6">
        <f t="shared" si="2"/>
        <v>0.59326666846444454</v>
      </c>
    </row>
    <row r="11" spans="1:8" x14ac:dyDescent="0.25">
      <c r="A11" s="23" t="s">
        <v>11</v>
      </c>
      <c r="B11" s="2">
        <v>41838.232000000004</v>
      </c>
      <c r="C11" s="2">
        <v>33436.553</v>
      </c>
      <c r="D11" s="6">
        <f t="shared" si="0"/>
        <v>17.695367162661327</v>
      </c>
      <c r="E11" s="7">
        <v>8320.1790000000001</v>
      </c>
      <c r="F11" s="17">
        <f t="shared" si="1"/>
        <v>20.051590765477112</v>
      </c>
      <c r="G11" s="2">
        <v>81.5</v>
      </c>
      <c r="H11" s="6">
        <f t="shared" si="2"/>
        <v>0.79919394181573922</v>
      </c>
    </row>
    <row r="12" spans="1:8" x14ac:dyDescent="0.25">
      <c r="A12" s="23" t="s">
        <v>12</v>
      </c>
      <c r="B12" s="2">
        <v>51653.902000000002</v>
      </c>
      <c r="C12" s="2">
        <v>41841.822999999997</v>
      </c>
      <c r="D12" s="6">
        <f t="shared" si="0"/>
        <v>22.143622900963724</v>
      </c>
      <c r="E12" s="7">
        <v>9526.3790000000008</v>
      </c>
      <c r="F12" s="17">
        <f t="shared" si="1"/>
        <v>22.958526876024553</v>
      </c>
      <c r="G12" s="2">
        <v>285.7</v>
      </c>
      <c r="H12" s="6">
        <f t="shared" si="2"/>
        <v>2.8015915236411866</v>
      </c>
    </row>
    <row r="13" spans="1:8" x14ac:dyDescent="0.25">
      <c r="A13" s="23" t="s">
        <v>13</v>
      </c>
      <c r="B13" s="2">
        <v>43067.421999999999</v>
      </c>
      <c r="C13" s="2">
        <v>35010.241999999998</v>
      </c>
      <c r="D13" s="6">
        <f t="shared" si="0"/>
        <v>18.528198365532067</v>
      </c>
      <c r="E13" s="7">
        <v>7729.18</v>
      </c>
      <c r="F13" s="17">
        <f t="shared" si="1"/>
        <v>18.627286061118443</v>
      </c>
      <c r="G13" s="2">
        <v>328</v>
      </c>
      <c r="H13" s="6">
        <f t="shared" si="2"/>
        <v>3.2163878885345087</v>
      </c>
    </row>
    <row r="14" spans="1:8" x14ac:dyDescent="0.25">
      <c r="A14" s="23" t="s">
        <v>14</v>
      </c>
      <c r="B14" s="2">
        <v>17095.743999999999</v>
      </c>
      <c r="C14" s="2">
        <v>13757.5</v>
      </c>
      <c r="D14" s="6">
        <f t="shared" si="0"/>
        <v>7.280774837654862</v>
      </c>
      <c r="E14" s="7">
        <v>3071.2440000000001</v>
      </c>
      <c r="F14" s="17">
        <f t="shared" si="1"/>
        <v>7.4016830441901531</v>
      </c>
      <c r="G14" s="2">
        <v>267</v>
      </c>
      <c r="H14" s="6">
        <f t="shared" si="2"/>
        <v>2.6182181897521764</v>
      </c>
    </row>
    <row r="15" spans="1:8" x14ac:dyDescent="0.25">
      <c r="A15" s="23" t="s">
        <v>15</v>
      </c>
      <c r="B15" s="2">
        <v>10959.895</v>
      </c>
      <c r="C15" s="2">
        <v>9148.6949999999997</v>
      </c>
      <c r="D15" s="6">
        <f t="shared" si="0"/>
        <v>4.841692775095682</v>
      </c>
      <c r="E15" s="7">
        <v>1548.2</v>
      </c>
      <c r="F15" s="17">
        <f t="shared" si="1"/>
        <v>3.7311544406811037</v>
      </c>
      <c r="G15" s="2">
        <v>263</v>
      </c>
      <c r="H15" s="6">
        <f t="shared" si="2"/>
        <v>2.5789939472090726</v>
      </c>
    </row>
    <row r="16" spans="1:8" x14ac:dyDescent="0.25">
      <c r="A16" s="23" t="s">
        <v>16</v>
      </c>
      <c r="B16" s="2">
        <v>4272.2190000000001</v>
      </c>
      <c r="C16" s="2">
        <v>2976.6</v>
      </c>
      <c r="D16" s="6">
        <f t="shared" si="0"/>
        <v>1.5752828916419017</v>
      </c>
      <c r="E16" s="7">
        <v>1124.1189999999999</v>
      </c>
      <c r="F16" s="17">
        <f t="shared" si="1"/>
        <v>2.709121301320244</v>
      </c>
      <c r="G16" s="2">
        <v>171.5</v>
      </c>
      <c r="H16" s="6">
        <f t="shared" si="2"/>
        <v>1.6817393990355738</v>
      </c>
    </row>
    <row r="17" spans="1:8" x14ac:dyDescent="0.25">
      <c r="A17" s="23" t="s">
        <v>17</v>
      </c>
      <c r="B17" s="2">
        <v>8732.5</v>
      </c>
      <c r="C17" s="2">
        <v>7122</v>
      </c>
      <c r="D17" s="6">
        <f t="shared" si="0"/>
        <v>3.7691207264239814</v>
      </c>
      <c r="E17" s="7">
        <v>1124</v>
      </c>
      <c r="F17" s="17">
        <f t="shared" si="1"/>
        <v>2.7088345119012791</v>
      </c>
      <c r="G17" s="2">
        <v>486.5</v>
      </c>
      <c r="H17" s="6">
        <f t="shared" si="2"/>
        <v>4.7706484993049951</v>
      </c>
    </row>
    <row r="18" spans="1:8" x14ac:dyDescent="0.25">
      <c r="A18" s="23" t="s">
        <v>18</v>
      </c>
      <c r="B18" s="2">
        <v>4973.3999999999996</v>
      </c>
      <c r="C18" s="2">
        <v>3849.4</v>
      </c>
      <c r="D18" s="6">
        <f t="shared" si="0"/>
        <v>2.0371880545207071</v>
      </c>
      <c r="E18" s="7">
        <v>650</v>
      </c>
      <c r="F18" s="17">
        <f t="shared" si="1"/>
        <v>1.5664968262774304</v>
      </c>
      <c r="G18" s="2">
        <v>474</v>
      </c>
      <c r="H18" s="6">
        <f t="shared" si="2"/>
        <v>4.6480727413577965</v>
      </c>
    </row>
    <row r="19" spans="1:8" x14ac:dyDescent="0.25">
      <c r="A19" s="23" t="s">
        <v>19</v>
      </c>
      <c r="B19" s="2">
        <v>8557.1</v>
      </c>
      <c r="C19" s="2">
        <v>6706.6</v>
      </c>
      <c r="D19" s="15">
        <f t="shared" si="0"/>
        <v>3.5492818118274467</v>
      </c>
      <c r="E19" s="7">
        <v>616</v>
      </c>
      <c r="F19" s="18">
        <f t="shared" si="1"/>
        <v>1.4845569922875339</v>
      </c>
      <c r="G19" s="2">
        <v>1234.5</v>
      </c>
      <c r="H19" s="6">
        <f t="shared" si="2"/>
        <v>12.105581854865401</v>
      </c>
    </row>
    <row r="20" spans="1:8" ht="15.75" thickBot="1" x14ac:dyDescent="0.3">
      <c r="A20" s="24" t="s">
        <v>20</v>
      </c>
      <c r="B20" s="8">
        <v>15366.2</v>
      </c>
      <c r="C20" s="8">
        <v>8830.5</v>
      </c>
      <c r="D20" s="15">
        <f t="shared" si="0"/>
        <v>4.6732969074258595</v>
      </c>
      <c r="E20" s="10">
        <v>0</v>
      </c>
      <c r="F20" s="19">
        <f t="shared" si="1"/>
        <v>0</v>
      </c>
      <c r="G20" s="8">
        <v>6535.7</v>
      </c>
      <c r="H20" s="9">
        <f t="shared" si="2"/>
        <v>64.089470497240825</v>
      </c>
    </row>
    <row r="21" spans="1:8" ht="16.5" thickBot="1" x14ac:dyDescent="0.3">
      <c r="A21" s="25" t="s">
        <v>21</v>
      </c>
      <c r="B21" s="11">
        <f>SUM(B7:B20)</f>
        <v>240648.17200000002</v>
      </c>
      <c r="C21" s="11">
        <f>SUM(C7:C20)</f>
        <v>188956.53700000001</v>
      </c>
      <c r="D21" s="12">
        <f t="shared" si="0"/>
        <v>100</v>
      </c>
      <c r="E21" s="13">
        <f>SUM(E7:E20)</f>
        <v>41493.859999999993</v>
      </c>
      <c r="F21" s="20">
        <f t="shared" si="1"/>
        <v>100</v>
      </c>
      <c r="G21" s="11">
        <f>SUM(G7:G20)</f>
        <v>10197.775</v>
      </c>
      <c r="H21" s="12">
        <f t="shared" si="2"/>
        <v>100</v>
      </c>
    </row>
    <row r="23" spans="1:8" x14ac:dyDescent="0.25">
      <c r="A23" s="28" t="s">
        <v>24</v>
      </c>
      <c r="B23" s="28"/>
      <c r="C23" s="28"/>
      <c r="D23" s="28"/>
      <c r="E23" s="28"/>
    </row>
    <row r="24" spans="1:8" x14ac:dyDescent="0.25">
      <c r="A24" s="28" t="s">
        <v>25</v>
      </c>
      <c r="B24" s="28"/>
      <c r="C24" s="28"/>
      <c r="D24" s="28"/>
      <c r="E24" s="28"/>
    </row>
  </sheetData>
  <mergeCells count="10">
    <mergeCell ref="A23:E23"/>
    <mergeCell ref="A24:E24"/>
    <mergeCell ref="A2:H2"/>
    <mergeCell ref="A1:H1"/>
    <mergeCell ref="G4:H4"/>
    <mergeCell ref="A5:A6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2012-05-28T09:01:42Z</dcterms:created>
  <dcterms:modified xsi:type="dcterms:W3CDTF">2012-10-24T06:48:17Z</dcterms:modified>
</cp:coreProperties>
</file>